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imperiallondon-my.sharepoint.com/personal/pmwf_ic_ac_uk/Documents/pmwf stuff/All work/RESEARCH/OpenScopes/openScopes component lists/"/>
    </mc:Choice>
  </mc:AlternateContent>
  <xr:revisionPtr revIDLastSave="21" documentId="8_{F5F0DC1C-5CE0-4A60-8606-D2AE56D235EA}" xr6:coauthVersionLast="44" xr6:coauthVersionMax="44" xr10:uidLastSave="{512FDBA7-A647-4CE1-8ACF-7D1A3E0E8193}"/>
  <bookViews>
    <workbookView xWindow="24735" yWindow="5850" windowWidth="10080" windowHeight="13290" firstSheet="4" activeTab="4" xr2:uid="{00000000-000D-0000-FFFF-FFFF00000000}"/>
  </bookViews>
  <sheets>
    <sheet name="openFrame" sheetId="7" r:id="rId1"/>
    <sheet name="Sheet2" sheetId="9" r:id="rId2"/>
    <sheet name="Excitation sources" sheetId="5" r:id="rId3"/>
    <sheet name="Focussing layer" sheetId="4" r:id="rId4"/>
    <sheet name="sample stage" sheetId="10" r:id="rId5"/>
    <sheet name="openExcite" sheetId="2" r:id="rId6"/>
    <sheet name="Dichroic layer" sheetId="6" r:id="rId7"/>
    <sheet name="Camera port" sheetId="3" r:id="rId8"/>
    <sheet name="Total system cost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8" l="1"/>
  <c r="D13" i="6"/>
</calcChain>
</file>

<file path=xl/sharedStrings.xml><?xml version="1.0" encoding="utf-8"?>
<sst xmlns="http://schemas.openxmlformats.org/spreadsheetml/2006/main" count="339" uniqueCount="244">
  <si>
    <t>Item</t>
  </si>
  <si>
    <t xml:space="preserve">Part # </t>
  </si>
  <si>
    <t>Notes</t>
  </si>
  <si>
    <t>Quantity</t>
  </si>
  <si>
    <t>KCB1E/M</t>
  </si>
  <si>
    <t>BBE1-E02</t>
  </si>
  <si>
    <t>SM2 to SM1 adapter</t>
  </si>
  <si>
    <t>SM1A2</t>
  </si>
  <si>
    <t>SM1ZM</t>
  </si>
  <si>
    <t>Non-rotating translating SM1 mount</t>
  </si>
  <si>
    <t>#32-502</t>
  </si>
  <si>
    <t>Fibre collimating lens [45mm]</t>
  </si>
  <si>
    <t>AC254-045-A</t>
  </si>
  <si>
    <t>Fibre connector [FC-APC]</t>
  </si>
  <si>
    <t>SM1FCA</t>
  </si>
  <si>
    <t>Slotted lens tube for fibre connector</t>
  </si>
  <si>
    <t>SM1L20C</t>
  </si>
  <si>
    <t>Lens tube</t>
  </si>
  <si>
    <t>SM1L15</t>
  </si>
  <si>
    <t>SM1 to SM2 adapter</t>
  </si>
  <si>
    <t>SM2A6</t>
  </si>
  <si>
    <t>25mm clear aperture iris</t>
  </si>
  <si>
    <t>SM2D25D</t>
  </si>
  <si>
    <t>90 degree kinematic mount (elliptical hole)</t>
  </si>
  <si>
    <t>1" elliptical mirror (EO2 coating)</t>
  </si>
  <si>
    <t>SM1 to SM30 adapter</t>
  </si>
  <si>
    <t>SM1A16</t>
  </si>
  <si>
    <t>Tube lens tube</t>
  </si>
  <si>
    <t>SM30L30</t>
  </si>
  <si>
    <t>SM30L10</t>
  </si>
  <si>
    <t>SM1 to c-mount adapter</t>
  </si>
  <si>
    <t>SM1A10</t>
  </si>
  <si>
    <t>SM30 threaded  tube 3"</t>
  </si>
  <si>
    <t>SM30 to SM1 adapter</t>
  </si>
  <si>
    <t>SM1A15</t>
  </si>
  <si>
    <t>SM30TC</t>
  </si>
  <si>
    <t>SM30 tube clamp</t>
  </si>
  <si>
    <t>UPH30/M</t>
  </si>
  <si>
    <t>TR20/M</t>
  </si>
  <si>
    <t>100mm post holder</t>
  </si>
  <si>
    <t>UPH100/M</t>
  </si>
  <si>
    <t>100mm post</t>
  </si>
  <si>
    <t>TR100/M</t>
  </si>
  <si>
    <t>Post assembly, 30mm</t>
  </si>
  <si>
    <t>Post, 20mm</t>
  </si>
  <si>
    <t>To allow easy adjustment for collimation</t>
  </si>
  <si>
    <t>30mm diameter lens [150mm] from Edmund</t>
  </si>
  <si>
    <t>Supplier</t>
  </si>
  <si>
    <t>Thorlabs</t>
  </si>
  <si>
    <t>Edmund Optics</t>
  </si>
  <si>
    <t>Cut one to length if needed</t>
  </si>
  <si>
    <t>Fibre TIRF/epi-illuminator for SM30 port</t>
  </si>
  <si>
    <t>SM30 camera port</t>
  </si>
  <si>
    <t>Amscope</t>
  </si>
  <si>
    <t>PF100X-INF</t>
  </si>
  <si>
    <t>100x 1.3NA 0.17/INF Plan Fluor objective lens</t>
  </si>
  <si>
    <t>13mm travel piezo stage</t>
  </si>
  <si>
    <t>PI</t>
  </si>
  <si>
    <t>E-873</t>
  </si>
  <si>
    <t>Q-545.140</t>
  </si>
  <si>
    <t>Piezo servo controller, 1-axis</t>
  </si>
  <si>
    <t>Components for focussing layer</t>
  </si>
  <si>
    <t>Other objectives can be used</t>
  </si>
  <si>
    <t>Laser:</t>
  </si>
  <si>
    <t>405 nm,    350mW, (with laserdriver)</t>
  </si>
  <si>
    <t>Lasertack</t>
  </si>
  <si>
    <t>LDM-405-350-C</t>
  </si>
  <si>
    <t>462 nm, 1400mW, (with laserdriver)</t>
  </si>
  <si>
    <t>LDM-462-1400-C</t>
  </si>
  <si>
    <t>635 nm,   700mW, (with laserdriver)</t>
  </si>
  <si>
    <t>LDM-638-700-C</t>
  </si>
  <si>
    <t>RS</t>
  </si>
  <si>
    <t>508-7377</t>
  </si>
  <si>
    <t>laser driver:</t>
  </si>
  <si>
    <t>Arduino uno</t>
  </si>
  <si>
    <t>769-7409</t>
  </si>
  <si>
    <t>jumper wires</t>
  </si>
  <si>
    <t>791-6454</t>
  </si>
  <si>
    <t>jumper wires female/female</t>
  </si>
  <si>
    <t>791-6450</t>
  </si>
  <si>
    <t>res 20kO</t>
  </si>
  <si>
    <t>125-1166</t>
  </si>
  <si>
    <t>cap 100nF</t>
  </si>
  <si>
    <t>711-1396</t>
  </si>
  <si>
    <t>headers 1</t>
  </si>
  <si>
    <t>681-2988</t>
  </si>
  <si>
    <t>headers 2</t>
  </si>
  <si>
    <t>681-2963</t>
  </si>
  <si>
    <t>board</t>
  </si>
  <si>
    <t>897-1635</t>
  </si>
  <si>
    <t>ps 12V</t>
  </si>
  <si>
    <t>serial male</t>
  </si>
  <si>
    <t>serial female</t>
  </si>
  <si>
    <t xml:space="preserve">serial cable </t>
  </si>
  <si>
    <t>DAC TLV5618</t>
  </si>
  <si>
    <t>Mouser</t>
  </si>
  <si>
    <t>595-TLV5618AIP</t>
  </si>
  <si>
    <t>kettle lead</t>
  </si>
  <si>
    <t>426-389</t>
  </si>
  <si>
    <t>power socket</t>
  </si>
  <si>
    <t>487-832</t>
  </si>
  <si>
    <t>Controller for Lasertack diode lasers</t>
  </si>
  <si>
    <t>Components for beam combiner and fibre launch</t>
  </si>
  <si>
    <t>Optomechanics:</t>
  </si>
  <si>
    <t xml:space="preserve">amount </t>
  </si>
  <si>
    <t>number</t>
  </si>
  <si>
    <t>mirror mount with mirror</t>
  </si>
  <si>
    <t>KM100-E02</t>
  </si>
  <si>
    <t>beam combiner mount</t>
  </si>
  <si>
    <t>FMP1/M</t>
  </si>
  <si>
    <t>exitation filter mount</t>
  </si>
  <si>
    <t>posts</t>
  </si>
  <si>
    <t>post holders</t>
  </si>
  <si>
    <t>lens mount</t>
  </si>
  <si>
    <t>lens</t>
  </si>
  <si>
    <t>AC254-030-A-ML</t>
  </si>
  <si>
    <t>rods</t>
  </si>
  <si>
    <t>ER3-P4</t>
  </si>
  <si>
    <t>xy mount</t>
  </si>
  <si>
    <t>CXY1</t>
  </si>
  <si>
    <t>fiber plate FPC</t>
  </si>
  <si>
    <t xml:space="preserve">SM1FC </t>
  </si>
  <si>
    <t>fiber plate APC</t>
  </si>
  <si>
    <t>fiber 50 µm core APC</t>
  </si>
  <si>
    <t>FG050UGA-CUSTOM</t>
  </si>
  <si>
    <t>fiber 100 µm core APC</t>
  </si>
  <si>
    <t>FG100UGA-CUSTOM</t>
  </si>
  <si>
    <t>Filters:</t>
  </si>
  <si>
    <t>405/10nm OD4 12.5mm</t>
  </si>
  <si>
    <t>Edmund</t>
  </si>
  <si>
    <t>467/10nm OD4 12.5mm</t>
  </si>
  <si>
    <t>636/10nm OD4 12.5mm</t>
  </si>
  <si>
    <t>427LP dichroic 25mm</t>
  </si>
  <si>
    <t>482LP dichroic 25mm</t>
  </si>
  <si>
    <t>CP33/M</t>
  </si>
  <si>
    <t>excitation filter</t>
  </si>
  <si>
    <t>emission filter</t>
  </si>
  <si>
    <t>dichroic</t>
  </si>
  <si>
    <t>DC/ZT405/528/640/830rpc-UF2</t>
  </si>
  <si>
    <t>DC/ZET405/528/640/830m</t>
  </si>
  <si>
    <t xml:space="preserve">company </t>
  </si>
  <si>
    <t>Chroma</t>
  </si>
  <si>
    <t>Filter sets for 405-462-635-830</t>
  </si>
  <si>
    <t>Filter sets for 405-528-635-830</t>
  </si>
  <si>
    <t>excitation</t>
  </si>
  <si>
    <t>For small Thorlabs cube, Olympus, Zeiss cubes</t>
  </si>
  <si>
    <t>25.5x36x2mm dichroic substrate
25.4 mm diameter filters</t>
  </si>
  <si>
    <t>Basler</t>
  </si>
  <si>
    <t>Filter cubes</t>
  </si>
  <si>
    <t>DC/ZET405/465/625/825x</t>
  </si>
  <si>
    <t>DC/ZT405/465/625/825rpc-UF2</t>
  </si>
  <si>
    <t>DC/ZET405/465/625/825m</t>
  </si>
  <si>
    <t>ZT405/462/635/830rpc-UF2</t>
  </si>
  <si>
    <t>ZET405/462/635/830m</t>
  </si>
  <si>
    <t>Previous filter set 405-462-635-830 nm</t>
  </si>
  <si>
    <t>CP32/M</t>
  </si>
  <si>
    <t>Olympus</t>
  </si>
  <si>
    <t>thorlabs</t>
  </si>
  <si>
    <t>SM1L03</t>
  </si>
  <si>
    <t>SM1 Tube,  10mm</t>
  </si>
  <si>
    <t>520 nm, 1000mW, (with laserdriver)</t>
  </si>
  <si>
    <t>683-3421</t>
  </si>
  <si>
    <t>res 29.4kO</t>
  </si>
  <si>
    <t>182-8783</t>
  </si>
  <si>
    <t>USB cable</t>
  </si>
  <si>
    <t>182-8833</t>
  </si>
  <si>
    <t xml:space="preserve">520/10nm OD4 12.5mm </t>
  </si>
  <si>
    <t>472-764</t>
  </si>
  <si>
    <t>472-758</t>
  </si>
  <si>
    <t>613LP dichroic 25mm</t>
  </si>
  <si>
    <t>880-8372</t>
  </si>
  <si>
    <t>MB-5 box</t>
  </si>
  <si>
    <t>401-9610</t>
  </si>
  <si>
    <t>LDM-520-1000-C</t>
  </si>
  <si>
    <t>TR75/M</t>
  </si>
  <si>
    <t>UPH75/M</t>
  </si>
  <si>
    <t>Post for laserbox</t>
  </si>
  <si>
    <t>DIY</t>
  </si>
  <si>
    <t>Lasertack diode lasers mounted in  metal boxes</t>
  </si>
  <si>
    <t>Metal box</t>
  </si>
  <si>
    <t>Total cost ~£1550</t>
  </si>
  <si>
    <t>Total cost ~£410</t>
  </si>
  <si>
    <t>Total cost ~£1600</t>
  </si>
  <si>
    <t>Total cost ~£1000</t>
  </si>
  <si>
    <t>Total cost ~£3,600</t>
  </si>
  <si>
    <t>Alternative microscope objective lens 
100x Uplan Sapo 1.4 NA oil</t>
  </si>
  <si>
    <t>Total cost ~£665</t>
  </si>
  <si>
    <t>This illuminator can also be fitted to an Olympus IX71/81 micrscope and adapted for other microscopes</t>
  </si>
  <si>
    <t xml:space="preserve">Only if your fibre is an FC-APC one </t>
  </si>
  <si>
    <t>Need to cut off approx 10mm</t>
  </si>
  <si>
    <t>part number</t>
  </si>
  <si>
    <t>not yet available</t>
  </si>
  <si>
    <t xml:space="preserve">Company </t>
  </si>
  <si>
    <t>Total cost ~£300</t>
  </si>
  <si>
    <t>Lower cost cameras for STORM</t>
  </si>
  <si>
    <t>aca1920-155umMED</t>
  </si>
  <si>
    <t>uncoooled CMOS camera</t>
  </si>
  <si>
    <t>sCMOS camera</t>
  </si>
  <si>
    <t>Stage adapter layer</t>
  </si>
  <si>
    <t>Focusing layer</t>
  </si>
  <si>
    <t>65mm standard layer</t>
  </si>
  <si>
    <t>Base layer</t>
  </si>
  <si>
    <t>Cube insert (32mm Cairn)</t>
  </si>
  <si>
    <t>Cube adapter (25mm Cairn / Thorlabs)</t>
  </si>
  <si>
    <t>Sideport mirror mount</t>
  </si>
  <si>
    <t>C Mount port</t>
  </si>
  <si>
    <t>Piezo stage mount (precise alignment)</t>
  </si>
  <si>
    <t>Blanking plate</t>
  </si>
  <si>
    <t>Mounting feet for botton port</t>
  </si>
  <si>
    <t>Set of tools, screws etc</t>
  </si>
  <si>
    <t>#89-632</t>
  </si>
  <si>
    <t>35mm silver coated right angled mirror (Edmund Optics)</t>
  </si>
  <si>
    <t>Total cost ~£3200</t>
  </si>
  <si>
    <t>openFrame components</t>
  </si>
  <si>
    <r>
      <t xml:space="preserve">You can fabricate these components using the </t>
    </r>
    <r>
      <rPr>
        <i/>
        <sz val="11"/>
        <color theme="1"/>
        <rFont val="Calibri"/>
        <family val="2"/>
        <scheme val="minor"/>
      </rPr>
      <t>openFrame</t>
    </r>
    <r>
      <rPr>
        <sz val="11"/>
        <color theme="1"/>
        <rFont val="Calibri"/>
        <family val="2"/>
        <scheme val="minor"/>
      </rPr>
      <t xml:space="preserve"> CAD files or they can be purchased from  from Cairn Research Ltd</t>
    </r>
  </si>
  <si>
    <t xml:space="preserve">fan-cooled IMX183 mono </t>
  </si>
  <si>
    <t>Cairn Research Ltd</t>
  </si>
  <si>
    <t>Cellcam</t>
  </si>
  <si>
    <t>&lt;£1000</t>
  </si>
  <si>
    <t>~£5000 - £15000</t>
  </si>
  <si>
    <t>openFrame</t>
  </si>
  <si>
    <t>Subsystem</t>
  </si>
  <si>
    <t>Excitation sources</t>
  </si>
  <si>
    <t>openExcite</t>
  </si>
  <si>
    <t>Dichroic layer</t>
  </si>
  <si>
    <t>camera port</t>
  </si>
  <si>
    <t>TOTAL</t>
  </si>
  <si>
    <t>Approximate cost</t>
  </si>
  <si>
    <t>i.e £466.8 (EX), £551.87 (BS), £806.00 (EM).</t>
  </si>
  <si>
    <t>Filter set total</t>
  </si>
  <si>
    <t>Total for 4-line exciation source</t>
  </si>
  <si>
    <t>~4560</t>
  </si>
  <si>
    <t>Components for microscope sample stage</t>
  </si>
  <si>
    <t>Cost</t>
  </si>
  <si>
    <t>Laser 2000</t>
  </si>
  <si>
    <t>ASR100B120B-T3-K0047, AP131, AM109, X-MCB2-KX14BG and X-JOY3-PTB2</t>
  </si>
  <si>
    <t>Zaber motorised stage with adapter plate, mutwell plate insert, 2-axis stepper motor controller and joystick</t>
  </si>
  <si>
    <t>or</t>
  </si>
  <si>
    <t>CS S2001</t>
  </si>
  <si>
    <t>Manual microscope stage (Olympus)</t>
  </si>
  <si>
    <t>Plus</t>
  </si>
  <si>
    <t>manual micrscope stage</t>
  </si>
  <si>
    <t>Motorised micrscope stage</t>
  </si>
  <si>
    <t>&gt;~£6000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</si>
</sst>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1" applyFill="1"/>
    <xf numFmtId="0" fontId="1" fillId="0" borderId="0" xfId="1" applyFill="1" applyAlignment="1">
      <alignment vertical="center"/>
    </xf>
    <xf numFmtId="0" fontId="1" fillId="0" borderId="0" xfId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2" borderId="0" xfId="0" applyFill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6" fontId="0" fillId="0" borderId="0" xfId="0" applyNumberFormat="1" applyFont="1" applyBorder="1" applyAlignment="1">
      <alignment horizontal="left" wrapText="1"/>
    </xf>
    <xf numFmtId="6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11" fillId="0" borderId="0" xfId="0" applyFont="1"/>
    <xf numFmtId="164" fontId="0" fillId="0" borderId="0" xfId="0" applyNumberFormat="1"/>
    <xf numFmtId="164" fontId="7" fillId="0" borderId="0" xfId="0" applyNumberFormat="1" applyFont="1" applyAlignment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2" xfId="0" applyFont="1" applyBorder="1"/>
    <xf numFmtId="6" fontId="2" fillId="0" borderId="2" xfId="0" applyNumberFormat="1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0" fillId="0" borderId="0" xfId="0" applyNumberForma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3</xdr:row>
      <xdr:rowOff>39778</xdr:rowOff>
    </xdr:from>
    <xdr:to>
      <xdr:col>12</xdr:col>
      <xdr:colOff>133350</xdr:colOff>
      <xdr:row>15</xdr:row>
      <xdr:rowOff>84855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BD53E6-A764-4E5E-9AF8-9874F7C7B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2525" y="801778"/>
          <a:ext cx="4629150" cy="25406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1333945</xdr:colOff>
      <xdr:row>3</xdr:row>
      <xdr:rowOff>151280</xdr:rowOff>
    </xdr:from>
    <xdr:to>
      <xdr:col>13</xdr:col>
      <xdr:colOff>169209</xdr:colOff>
      <xdr:row>19</xdr:row>
      <xdr:rowOff>93376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9327" y="722780"/>
          <a:ext cx="6242353" cy="2990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694764</xdr:colOff>
      <xdr:row>7</xdr:row>
      <xdr:rowOff>78442</xdr:rowOff>
    </xdr:from>
    <xdr:to>
      <xdr:col>6</xdr:col>
      <xdr:colOff>1423147</xdr:colOff>
      <xdr:row>22</xdr:row>
      <xdr:rowOff>298490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6146" y="1423148"/>
          <a:ext cx="4022913" cy="3077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356349</xdr:colOff>
      <xdr:row>1</xdr:row>
      <xdr:rowOff>11205</xdr:rowOff>
    </xdr:from>
    <xdr:to>
      <xdr:col>11</xdr:col>
      <xdr:colOff>118224</xdr:colOff>
      <xdr:row>13</xdr:row>
      <xdr:rowOff>43869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5084" y="212911"/>
          <a:ext cx="3392581" cy="231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hysikinstrumente.co.uk/en/products/controllers-and-drivers/controllers-drivers-for-piezomotors/e-873-q-motion-servo-controller-1-axis-900660/" TargetMode="External"/><Relationship Id="rId2" Type="http://schemas.openxmlformats.org/officeDocument/2006/relationships/hyperlink" Target="https://www.physikinstrumente.co.uk/en/products/linear-stages/miniature-linear-stages/q-545-q-motion-precision-linear-stage-103170/" TargetMode="External"/><Relationship Id="rId1" Type="http://schemas.openxmlformats.org/officeDocument/2006/relationships/hyperlink" Target="https://www.amscope.com/100x-oil-infinity-corrected-plan-fluor-objective-lens.html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mundoptics.com/p/30mm-dia-x-150mm-fl-mgfsub2sub-coated-achromatic-doublet-lens/2381/" TargetMode="External"/><Relationship Id="rId13" Type="http://schemas.openxmlformats.org/officeDocument/2006/relationships/hyperlink" Target="https://www.thorlabs.de/thorproduct.cfm?partnumber=SM1L15" TargetMode="External"/><Relationship Id="rId3" Type="http://schemas.openxmlformats.org/officeDocument/2006/relationships/hyperlink" Target="https://www.thorlabs.de/thorproduct.cfm?partnumber=SM2D25D" TargetMode="External"/><Relationship Id="rId7" Type="http://schemas.openxmlformats.org/officeDocument/2006/relationships/hyperlink" Target="https://www.thorlabs.com/thorproduct.cfm?partnumber=TR75/M" TargetMode="External"/><Relationship Id="rId12" Type="http://schemas.openxmlformats.org/officeDocument/2006/relationships/hyperlink" Target="https://www.thorlabs.de/thorproduct.cfm?partnumber=SM1L20C" TargetMode="External"/><Relationship Id="rId2" Type="http://schemas.openxmlformats.org/officeDocument/2006/relationships/hyperlink" Target="https://www.thorlabs.de/thorproduct.cfm?partnumber=SM1FCA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s://www.thorlabs.de/thorproduct.cfm?partnumber=AC254-045-A" TargetMode="External"/><Relationship Id="rId6" Type="http://schemas.openxmlformats.org/officeDocument/2006/relationships/hyperlink" Target="https://www.thorlabs.com/thorproduct.cfm?partnumber=UPH75/M" TargetMode="External"/><Relationship Id="rId11" Type="http://schemas.openxmlformats.org/officeDocument/2006/relationships/hyperlink" Target="https://www.thorlabs.de/thorproduct.cfm?partnumber=SM1A16" TargetMode="External"/><Relationship Id="rId5" Type="http://schemas.openxmlformats.org/officeDocument/2006/relationships/hyperlink" Target="https://www.thorlabs.de/thorproduct.cfm?partnumber=BBE1-E02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s://www.thorlabs.de/thorproduct.cfm?partnumber=SM30L10" TargetMode="External"/><Relationship Id="rId4" Type="http://schemas.openxmlformats.org/officeDocument/2006/relationships/hyperlink" Target="https://www.thorlabs.de/thorproduct.cfm?partnumber=KCB1E/M" TargetMode="External"/><Relationship Id="rId9" Type="http://schemas.openxmlformats.org/officeDocument/2006/relationships/hyperlink" Target="https://www.thorlabs.de/thorproduct.cfm?partnumber=SM30L30" TargetMode="External"/><Relationship Id="rId14" Type="http://schemas.openxmlformats.org/officeDocument/2006/relationships/hyperlink" Target="https://www.thorlabs.de/thorproduct.cfm?partnumber=SM1A2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orlabs.com/thorproduct.cfm?partnumber=SM1L03" TargetMode="External"/><Relationship Id="rId3" Type="http://schemas.openxmlformats.org/officeDocument/2006/relationships/hyperlink" Target="https://www.thorlabs.com/thorproduct.cfm?partnumber=SM1A15" TargetMode="External"/><Relationship Id="rId7" Type="http://schemas.openxmlformats.org/officeDocument/2006/relationships/hyperlink" Target="https://www.thorlabs.com/newgrouppage9.cfm?objectgroup_id=1266&amp;pn=TR20/M" TargetMode="External"/><Relationship Id="rId2" Type="http://schemas.openxmlformats.org/officeDocument/2006/relationships/hyperlink" Target="https://www.thorlabs.com/thorproduct.cfm?partnumber=SM1ZM" TargetMode="External"/><Relationship Id="rId1" Type="http://schemas.openxmlformats.org/officeDocument/2006/relationships/hyperlink" Target="https://www.thorlabs.com/thorproduct.cfm?partnumber=SM1A10" TargetMode="External"/><Relationship Id="rId6" Type="http://schemas.openxmlformats.org/officeDocument/2006/relationships/hyperlink" Target="https://www.thorlabs.com/newgrouppage9.cfm?objectgroup_id=1982&amp;pn=UPH30/M" TargetMode="External"/><Relationship Id="rId5" Type="http://schemas.openxmlformats.org/officeDocument/2006/relationships/hyperlink" Target="https://www.thorlabs.com/newgrouppage9.cfm?objectgroup_id=1533&amp;pn=SM30TC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www.thorlabs.com/thorproduct.cfm?partnumber=SM30L30" TargetMode="External"/><Relationship Id="rId9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4C02-FFA6-457E-B24D-CB39BE10B0C0}">
  <dimension ref="A1:L31"/>
  <sheetViews>
    <sheetView workbookViewId="0">
      <selection activeCell="B26" sqref="B26"/>
    </sheetView>
  </sheetViews>
  <sheetFormatPr defaultRowHeight="15" x14ac:dyDescent="0.25"/>
  <cols>
    <col min="1" max="1" width="43" style="8" customWidth="1"/>
    <col min="2" max="2" width="7.85546875" customWidth="1"/>
    <col min="3" max="3" width="8.7109375" style="36" customWidth="1"/>
    <col min="4" max="5" width="9.140625" style="6"/>
  </cols>
  <sheetData>
    <row r="1" spans="1:12" ht="30" customHeight="1" x14ac:dyDescent="0.25">
      <c r="A1" s="52" t="s">
        <v>213</v>
      </c>
      <c r="B1" s="53"/>
      <c r="C1" s="53"/>
      <c r="D1" s="53"/>
    </row>
    <row r="2" spans="1:12" ht="23.25" customHeight="1" x14ac:dyDescent="0.25">
      <c r="A2" s="54" t="s">
        <v>214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25">
      <c r="B3" s="36"/>
      <c r="C3" s="35"/>
    </row>
    <row r="4" spans="1:12" ht="16.5" customHeight="1" x14ac:dyDescent="0.25">
      <c r="A4" s="8" t="s">
        <v>198</v>
      </c>
      <c r="B4" s="36">
        <v>1</v>
      </c>
      <c r="C4"/>
    </row>
    <row r="5" spans="1:12" x14ac:dyDescent="0.25">
      <c r="A5" s="8" t="s">
        <v>199</v>
      </c>
      <c r="B5" s="36">
        <v>1</v>
      </c>
      <c r="C5"/>
    </row>
    <row r="6" spans="1:12" x14ac:dyDescent="0.25">
      <c r="A6" s="8" t="s">
        <v>200</v>
      </c>
      <c r="B6" s="36">
        <v>2</v>
      </c>
      <c r="C6"/>
    </row>
    <row r="7" spans="1:12" x14ac:dyDescent="0.25">
      <c r="A7" s="8" t="s">
        <v>201</v>
      </c>
      <c r="B7" s="36">
        <v>1</v>
      </c>
      <c r="C7"/>
    </row>
    <row r="8" spans="1:12" x14ac:dyDescent="0.25">
      <c r="A8" s="8" t="s">
        <v>206</v>
      </c>
      <c r="B8" s="36"/>
      <c r="C8"/>
    </row>
    <row r="9" spans="1:12" x14ac:dyDescent="0.25">
      <c r="A9" s="8" t="s">
        <v>202</v>
      </c>
      <c r="B9" s="36">
        <v>3</v>
      </c>
      <c r="C9"/>
    </row>
    <row r="10" spans="1:12" x14ac:dyDescent="0.25">
      <c r="A10" s="8" t="s">
        <v>203</v>
      </c>
      <c r="B10" s="36">
        <v>2</v>
      </c>
      <c r="C10"/>
    </row>
    <row r="11" spans="1:12" x14ac:dyDescent="0.25">
      <c r="A11" s="8" t="s">
        <v>205</v>
      </c>
      <c r="B11" s="36">
        <v>1</v>
      </c>
      <c r="C11"/>
    </row>
    <row r="12" spans="1:12" x14ac:dyDescent="0.25">
      <c r="A12" s="8" t="s">
        <v>204</v>
      </c>
      <c r="B12" s="36">
        <v>1</v>
      </c>
      <c r="C12"/>
    </row>
    <row r="13" spans="1:12" s="18" customFormat="1" ht="30" x14ac:dyDescent="0.25">
      <c r="A13" s="18" t="s">
        <v>211</v>
      </c>
      <c r="B13" s="37"/>
      <c r="C13" s="37" t="s">
        <v>210</v>
      </c>
      <c r="E13" s="37"/>
    </row>
    <row r="14" spans="1:12" x14ac:dyDescent="0.25">
      <c r="A14" s="8" t="s">
        <v>207</v>
      </c>
      <c r="B14" s="36">
        <v>3</v>
      </c>
      <c r="C14"/>
    </row>
    <row r="15" spans="1:12" x14ac:dyDescent="0.25">
      <c r="A15" s="8" t="s">
        <v>208</v>
      </c>
      <c r="B15" s="36"/>
      <c r="C15"/>
    </row>
    <row r="16" spans="1:12" x14ac:dyDescent="0.25">
      <c r="B16" s="36"/>
      <c r="C16"/>
    </row>
    <row r="17" spans="1:5" x14ac:dyDescent="0.25">
      <c r="A17" s="8" t="s">
        <v>209</v>
      </c>
      <c r="B17" s="36">
        <v>1</v>
      </c>
      <c r="C17"/>
    </row>
    <row r="18" spans="1:5" x14ac:dyDescent="0.25">
      <c r="A18" s="30" t="s">
        <v>212</v>
      </c>
    </row>
    <row r="31" spans="1:5" x14ac:dyDescent="0.25">
      <c r="E31" s="16"/>
    </row>
  </sheetData>
  <mergeCells count="2">
    <mergeCell ref="A1:D1"/>
    <mergeCell ref="A2:L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A7DC-E293-4492-8488-F62CC537CA0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zoomScale="85" zoomScaleNormal="85" workbookViewId="0">
      <selection activeCell="L66" sqref="L66"/>
    </sheetView>
  </sheetViews>
  <sheetFormatPr defaultRowHeight="15" x14ac:dyDescent="0.25"/>
  <cols>
    <col min="1" max="1" width="32.7109375" customWidth="1"/>
    <col min="4" max="4" width="20.42578125" customWidth="1"/>
    <col min="5" max="5" width="18" bestFit="1" customWidth="1"/>
    <col min="6" max="6" width="9.140625" style="28"/>
  </cols>
  <sheetData>
    <row r="1" spans="1:6" x14ac:dyDescent="0.25">
      <c r="A1" s="55" t="s">
        <v>178</v>
      </c>
      <c r="B1" s="55"/>
      <c r="C1" s="55"/>
      <c r="D1" s="55"/>
      <c r="E1" s="55"/>
    </row>
    <row r="3" spans="1:6" x14ac:dyDescent="0.25">
      <c r="A3" t="s">
        <v>63</v>
      </c>
    </row>
    <row r="4" spans="1:6" x14ac:dyDescent="0.25">
      <c r="A4" t="s">
        <v>64</v>
      </c>
      <c r="B4">
        <v>1</v>
      </c>
      <c r="C4" t="s">
        <v>65</v>
      </c>
      <c r="D4" t="s">
        <v>66</v>
      </c>
    </row>
    <row r="5" spans="1:6" x14ac:dyDescent="0.25">
      <c r="A5" t="s">
        <v>67</v>
      </c>
      <c r="B5">
        <v>1</v>
      </c>
      <c r="C5" t="s">
        <v>65</v>
      </c>
      <c r="D5" t="s">
        <v>68</v>
      </c>
    </row>
    <row r="6" spans="1:6" x14ac:dyDescent="0.25">
      <c r="A6" t="s">
        <v>160</v>
      </c>
      <c r="B6">
        <v>1</v>
      </c>
      <c r="C6" t="s">
        <v>65</v>
      </c>
      <c r="D6" t="s">
        <v>173</v>
      </c>
    </row>
    <row r="7" spans="1:6" x14ac:dyDescent="0.25">
      <c r="A7" t="s">
        <v>69</v>
      </c>
      <c r="B7">
        <v>1</v>
      </c>
      <c r="C7" t="s">
        <v>65</v>
      </c>
      <c r="D7" t="s">
        <v>70</v>
      </c>
    </row>
    <row r="8" spans="1:6" x14ac:dyDescent="0.25">
      <c r="A8" t="s">
        <v>179</v>
      </c>
      <c r="B8">
        <v>4</v>
      </c>
      <c r="C8" t="s">
        <v>71</v>
      </c>
      <c r="D8" t="s">
        <v>72</v>
      </c>
    </row>
    <row r="9" spans="1:6" x14ac:dyDescent="0.25">
      <c r="A9" s="25" t="s">
        <v>176</v>
      </c>
      <c r="B9" s="25">
        <v>4</v>
      </c>
      <c r="C9" s="25" t="s">
        <v>177</v>
      </c>
      <c r="D9" s="22"/>
      <c r="E9" s="22"/>
      <c r="F9" s="29"/>
    </row>
    <row r="10" spans="1:6" x14ac:dyDescent="0.25">
      <c r="A10" s="26" t="s">
        <v>180</v>
      </c>
    </row>
    <row r="12" spans="1:6" x14ac:dyDescent="0.25">
      <c r="A12" s="56" t="s">
        <v>101</v>
      </c>
      <c r="B12" s="56"/>
      <c r="C12" s="56"/>
      <c r="D12" s="56"/>
    </row>
    <row r="13" spans="1:6" x14ac:dyDescent="0.25">
      <c r="A13" t="s">
        <v>73</v>
      </c>
    </row>
    <row r="14" spans="1:6" x14ac:dyDescent="0.25">
      <c r="A14" s="22" t="s">
        <v>171</v>
      </c>
      <c r="B14">
        <v>4</v>
      </c>
      <c r="C14" t="s">
        <v>71</v>
      </c>
      <c r="D14" t="s">
        <v>172</v>
      </c>
    </row>
    <row r="15" spans="1:6" x14ac:dyDescent="0.25">
      <c r="A15" t="s">
        <v>74</v>
      </c>
      <c r="B15">
        <v>4</v>
      </c>
      <c r="C15" t="s">
        <v>71</v>
      </c>
      <c r="D15" t="s">
        <v>75</v>
      </c>
    </row>
    <row r="16" spans="1:6" x14ac:dyDescent="0.25">
      <c r="A16" t="s">
        <v>76</v>
      </c>
      <c r="B16">
        <v>4</v>
      </c>
      <c r="C16" t="s">
        <v>71</v>
      </c>
      <c r="D16" t="s">
        <v>77</v>
      </c>
    </row>
    <row r="17" spans="1:5" x14ac:dyDescent="0.25">
      <c r="A17" t="s">
        <v>78</v>
      </c>
      <c r="B17">
        <v>4</v>
      </c>
      <c r="C17" t="s">
        <v>71</v>
      </c>
      <c r="D17" t="s">
        <v>79</v>
      </c>
    </row>
    <row r="18" spans="1:5" x14ac:dyDescent="0.25">
      <c r="A18" t="s">
        <v>162</v>
      </c>
      <c r="B18">
        <v>1</v>
      </c>
      <c r="C18" t="s">
        <v>71</v>
      </c>
      <c r="D18" t="s">
        <v>161</v>
      </c>
    </row>
    <row r="19" spans="1:5" x14ac:dyDescent="0.25">
      <c r="A19" t="s">
        <v>80</v>
      </c>
      <c r="B19">
        <v>1</v>
      </c>
      <c r="C19" t="s">
        <v>71</v>
      </c>
      <c r="D19" t="s">
        <v>81</v>
      </c>
    </row>
    <row r="20" spans="1:5" x14ac:dyDescent="0.25">
      <c r="A20" t="s">
        <v>82</v>
      </c>
      <c r="B20">
        <v>1</v>
      </c>
      <c r="C20" t="s">
        <v>71</v>
      </c>
      <c r="D20" t="s">
        <v>83</v>
      </c>
    </row>
    <row r="21" spans="1:5" x14ac:dyDescent="0.25">
      <c r="A21" t="s">
        <v>84</v>
      </c>
      <c r="B21">
        <v>1</v>
      </c>
      <c r="C21" t="s">
        <v>71</v>
      </c>
      <c r="D21" t="s">
        <v>85</v>
      </c>
    </row>
    <row r="22" spans="1:5" x14ac:dyDescent="0.25">
      <c r="A22" t="s">
        <v>86</v>
      </c>
      <c r="B22">
        <v>1</v>
      </c>
      <c r="C22" t="s">
        <v>71</v>
      </c>
      <c r="D22" t="s">
        <v>87</v>
      </c>
    </row>
    <row r="23" spans="1:5" x14ac:dyDescent="0.25">
      <c r="A23" t="s">
        <v>88</v>
      </c>
      <c r="B23">
        <v>4</v>
      </c>
      <c r="C23" t="s">
        <v>71</v>
      </c>
      <c r="D23" t="s">
        <v>89</v>
      </c>
    </row>
    <row r="24" spans="1:5" x14ac:dyDescent="0.25">
      <c r="A24" t="s">
        <v>90</v>
      </c>
      <c r="B24">
        <v>4</v>
      </c>
      <c r="C24" t="s">
        <v>71</v>
      </c>
      <c r="D24" t="s">
        <v>170</v>
      </c>
    </row>
    <row r="25" spans="1:5" x14ac:dyDescent="0.25">
      <c r="A25" s="22" t="s">
        <v>91</v>
      </c>
      <c r="B25" s="22">
        <v>1</v>
      </c>
      <c r="C25" s="22" t="s">
        <v>71</v>
      </c>
      <c r="D25" s="22" t="s">
        <v>168</v>
      </c>
      <c r="E25" s="22"/>
    </row>
    <row r="26" spans="1:5" x14ac:dyDescent="0.25">
      <c r="A26" s="22" t="s">
        <v>92</v>
      </c>
      <c r="B26" s="22">
        <v>1</v>
      </c>
      <c r="C26" s="22" t="s">
        <v>71</v>
      </c>
      <c r="D26" s="22" t="s">
        <v>167</v>
      </c>
      <c r="E26" s="22"/>
    </row>
    <row r="27" spans="1:5" x14ac:dyDescent="0.25">
      <c r="A27" t="s">
        <v>93</v>
      </c>
      <c r="B27">
        <v>8</v>
      </c>
      <c r="C27" t="s">
        <v>71</v>
      </c>
      <c r="D27" t="s">
        <v>163</v>
      </c>
    </row>
    <row r="28" spans="1:5" x14ac:dyDescent="0.25">
      <c r="A28" t="s">
        <v>94</v>
      </c>
      <c r="B28">
        <v>4</v>
      </c>
      <c r="C28" t="s">
        <v>95</v>
      </c>
      <c r="D28" t="s">
        <v>96</v>
      </c>
    </row>
    <row r="29" spans="1:5" x14ac:dyDescent="0.25">
      <c r="A29" s="22" t="s">
        <v>97</v>
      </c>
      <c r="B29">
        <v>4</v>
      </c>
      <c r="C29" t="s">
        <v>71</v>
      </c>
      <c r="D29" t="s">
        <v>98</v>
      </c>
    </row>
    <row r="30" spans="1:5" x14ac:dyDescent="0.25">
      <c r="A30" t="s">
        <v>99</v>
      </c>
      <c r="B30">
        <v>4</v>
      </c>
      <c r="C30" t="s">
        <v>71</v>
      </c>
      <c r="D30" t="s">
        <v>100</v>
      </c>
    </row>
    <row r="31" spans="1:5" x14ac:dyDescent="0.25">
      <c r="A31" t="s">
        <v>164</v>
      </c>
      <c r="B31">
        <v>4</v>
      </c>
      <c r="C31" t="s">
        <v>71</v>
      </c>
      <c r="D31" t="s">
        <v>165</v>
      </c>
    </row>
    <row r="32" spans="1:5" x14ac:dyDescent="0.25">
      <c r="A32" s="26" t="s">
        <v>181</v>
      </c>
    </row>
    <row r="34" spans="1:4" x14ac:dyDescent="0.25">
      <c r="A34" s="56" t="s">
        <v>102</v>
      </c>
      <c r="B34" s="56"/>
      <c r="C34" s="56"/>
      <c r="D34" s="56"/>
    </row>
    <row r="35" spans="1:4" x14ac:dyDescent="0.25">
      <c r="A35" t="s">
        <v>103</v>
      </c>
    </row>
    <row r="36" spans="1:4" x14ac:dyDescent="0.25">
      <c r="B36" t="s">
        <v>104</v>
      </c>
      <c r="C36" t="s">
        <v>140</v>
      </c>
      <c r="D36" t="s">
        <v>105</v>
      </c>
    </row>
    <row r="37" spans="1:4" x14ac:dyDescent="0.25">
      <c r="A37" t="s">
        <v>106</v>
      </c>
      <c r="B37">
        <v>8</v>
      </c>
      <c r="C37" t="s">
        <v>48</v>
      </c>
      <c r="D37" t="s">
        <v>107</v>
      </c>
    </row>
    <row r="38" spans="1:4" x14ac:dyDescent="0.25">
      <c r="A38" t="s">
        <v>108</v>
      </c>
      <c r="B38">
        <v>3</v>
      </c>
      <c r="C38" t="s">
        <v>48</v>
      </c>
      <c r="D38" t="s">
        <v>109</v>
      </c>
    </row>
    <row r="39" spans="1:4" x14ac:dyDescent="0.25">
      <c r="A39" t="s">
        <v>110</v>
      </c>
      <c r="B39">
        <v>4</v>
      </c>
      <c r="C39" t="s">
        <v>48</v>
      </c>
      <c r="D39" t="s">
        <v>155</v>
      </c>
    </row>
    <row r="40" spans="1:4" x14ac:dyDescent="0.25">
      <c r="A40" t="s">
        <v>111</v>
      </c>
      <c r="B40">
        <v>13</v>
      </c>
      <c r="C40" t="s">
        <v>48</v>
      </c>
      <c r="D40" t="s">
        <v>174</v>
      </c>
    </row>
    <row r="41" spans="1:4" x14ac:dyDescent="0.25">
      <c r="A41" t="s">
        <v>112</v>
      </c>
      <c r="B41" s="25">
        <v>13</v>
      </c>
      <c r="C41" t="s">
        <v>48</v>
      </c>
      <c r="D41" t="s">
        <v>175</v>
      </c>
    </row>
    <row r="42" spans="1:4" x14ac:dyDescent="0.25">
      <c r="A42" t="s">
        <v>113</v>
      </c>
      <c r="B42" s="25">
        <v>2</v>
      </c>
      <c r="C42" t="s">
        <v>48</v>
      </c>
      <c r="D42" t="s">
        <v>134</v>
      </c>
    </row>
    <row r="43" spans="1:4" x14ac:dyDescent="0.25">
      <c r="A43" s="22" t="s">
        <v>114</v>
      </c>
      <c r="B43">
        <v>1</v>
      </c>
      <c r="C43" t="s">
        <v>48</v>
      </c>
      <c r="D43" t="s">
        <v>115</v>
      </c>
    </row>
    <row r="44" spans="1:4" x14ac:dyDescent="0.25">
      <c r="A44" s="22" t="s">
        <v>116</v>
      </c>
      <c r="B44">
        <v>1</v>
      </c>
      <c r="C44" t="s">
        <v>48</v>
      </c>
      <c r="D44" t="s">
        <v>117</v>
      </c>
    </row>
    <row r="45" spans="1:4" x14ac:dyDescent="0.25">
      <c r="A45" t="s">
        <v>118</v>
      </c>
      <c r="B45">
        <v>1</v>
      </c>
      <c r="C45" t="s">
        <v>48</v>
      </c>
      <c r="D45" t="s">
        <v>119</v>
      </c>
    </row>
    <row r="46" spans="1:4" x14ac:dyDescent="0.25">
      <c r="A46" t="s">
        <v>120</v>
      </c>
      <c r="B46">
        <v>1</v>
      </c>
      <c r="C46" t="s">
        <v>48</v>
      </c>
      <c r="D46" t="s">
        <v>121</v>
      </c>
    </row>
    <row r="47" spans="1:4" x14ac:dyDescent="0.25">
      <c r="A47" t="s">
        <v>122</v>
      </c>
      <c r="B47">
        <v>1</v>
      </c>
      <c r="C47" t="s">
        <v>48</v>
      </c>
      <c r="D47" t="s">
        <v>14</v>
      </c>
    </row>
    <row r="48" spans="1:4" x14ac:dyDescent="0.25">
      <c r="A48" t="s">
        <v>123</v>
      </c>
      <c r="B48">
        <v>1</v>
      </c>
      <c r="C48" t="s">
        <v>48</v>
      </c>
      <c r="D48" t="s">
        <v>124</v>
      </c>
    </row>
    <row r="49" spans="1:4" x14ac:dyDescent="0.25">
      <c r="A49" t="s">
        <v>125</v>
      </c>
      <c r="B49">
        <v>1</v>
      </c>
      <c r="C49" t="s">
        <v>48</v>
      </c>
      <c r="D49" t="s">
        <v>126</v>
      </c>
    </row>
    <row r="50" spans="1:4" x14ac:dyDescent="0.25">
      <c r="A50" s="26" t="s">
        <v>182</v>
      </c>
    </row>
    <row r="51" spans="1:4" x14ac:dyDescent="0.25">
      <c r="A51" s="27"/>
    </row>
    <row r="52" spans="1:4" x14ac:dyDescent="0.25">
      <c r="A52" s="13" t="s">
        <v>127</v>
      </c>
    </row>
    <row r="53" spans="1:4" x14ac:dyDescent="0.25">
      <c r="A53" t="s">
        <v>128</v>
      </c>
      <c r="B53">
        <v>1</v>
      </c>
      <c r="C53" t="s">
        <v>129</v>
      </c>
      <c r="D53">
        <v>65072</v>
      </c>
    </row>
    <row r="54" spans="1:4" x14ac:dyDescent="0.25">
      <c r="A54" t="s">
        <v>130</v>
      </c>
      <c r="B54">
        <v>1</v>
      </c>
      <c r="C54" t="s">
        <v>129</v>
      </c>
      <c r="D54">
        <v>39308</v>
      </c>
    </row>
    <row r="55" spans="1:4" x14ac:dyDescent="0.25">
      <c r="A55" t="s">
        <v>131</v>
      </c>
      <c r="B55">
        <v>1</v>
      </c>
      <c r="C55" t="s">
        <v>129</v>
      </c>
      <c r="D55">
        <v>65106</v>
      </c>
    </row>
    <row r="56" spans="1:4" x14ac:dyDescent="0.25">
      <c r="A56" t="s">
        <v>166</v>
      </c>
      <c r="B56">
        <v>1</v>
      </c>
      <c r="C56" t="s">
        <v>129</v>
      </c>
      <c r="D56">
        <v>65093</v>
      </c>
    </row>
    <row r="57" spans="1:4" x14ac:dyDescent="0.25">
      <c r="A57" t="s">
        <v>132</v>
      </c>
      <c r="B57">
        <v>1</v>
      </c>
      <c r="C57" t="s">
        <v>129</v>
      </c>
      <c r="D57">
        <v>86389</v>
      </c>
    </row>
    <row r="58" spans="1:4" x14ac:dyDescent="0.25">
      <c r="A58" t="s">
        <v>133</v>
      </c>
      <c r="B58">
        <v>1</v>
      </c>
      <c r="C58" t="s">
        <v>129</v>
      </c>
      <c r="D58">
        <v>86324</v>
      </c>
    </row>
    <row r="59" spans="1:4" x14ac:dyDescent="0.25">
      <c r="A59" t="s">
        <v>169</v>
      </c>
      <c r="B59">
        <v>1</v>
      </c>
      <c r="C59" t="s">
        <v>129</v>
      </c>
      <c r="D59">
        <v>86394</v>
      </c>
    </row>
    <row r="60" spans="1:4" x14ac:dyDescent="0.25">
      <c r="A60" s="26" t="s">
        <v>183</v>
      </c>
    </row>
    <row r="61" spans="1:4" x14ac:dyDescent="0.25">
      <c r="A61" s="14"/>
    </row>
    <row r="63" spans="1:4" ht="15.75" thickBot="1" x14ac:dyDescent="0.3">
      <c r="A63" s="50" t="s">
        <v>230</v>
      </c>
      <c r="B63" s="51" t="s">
        <v>231</v>
      </c>
    </row>
  </sheetData>
  <mergeCells count="3">
    <mergeCell ref="A1:E1"/>
    <mergeCell ref="A12:D12"/>
    <mergeCell ref="A34:D3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sqref="A1:F3"/>
    </sheetView>
  </sheetViews>
  <sheetFormatPr defaultRowHeight="15" x14ac:dyDescent="0.25"/>
  <cols>
    <col min="1" max="1" width="41.7109375" bestFit="1" customWidth="1"/>
    <col min="3" max="3" width="11" bestFit="1" customWidth="1"/>
    <col min="4" max="4" width="9.140625" style="6"/>
    <col min="5" max="5" width="17.7109375" bestFit="1" customWidth="1"/>
    <col min="6" max="6" width="27.42578125" bestFit="1" customWidth="1"/>
  </cols>
  <sheetData>
    <row r="1" spans="1:6" ht="15.75" x14ac:dyDescent="0.25">
      <c r="A1" s="57" t="s">
        <v>61</v>
      </c>
      <c r="B1" s="58"/>
      <c r="C1" s="58"/>
      <c r="D1" s="58"/>
      <c r="E1" s="10"/>
    </row>
    <row r="3" spans="1:6" x14ac:dyDescent="0.25">
      <c r="A3" s="4" t="s">
        <v>0</v>
      </c>
      <c r="B3" s="4" t="s">
        <v>47</v>
      </c>
      <c r="C3" s="4" t="s">
        <v>1</v>
      </c>
      <c r="D3" s="5" t="s">
        <v>3</v>
      </c>
      <c r="E3" s="4"/>
      <c r="F3" s="4" t="s">
        <v>2</v>
      </c>
    </row>
    <row r="4" spans="1:6" x14ac:dyDescent="0.25">
      <c r="A4" t="s">
        <v>55</v>
      </c>
      <c r="B4" t="s">
        <v>53</v>
      </c>
      <c r="C4" s="3" t="s">
        <v>54</v>
      </c>
      <c r="D4" s="6">
        <v>1</v>
      </c>
      <c r="F4" s="11" t="s">
        <v>62</v>
      </c>
    </row>
    <row r="5" spans="1:6" x14ac:dyDescent="0.25">
      <c r="F5" s="11"/>
    </row>
    <row r="6" spans="1:6" x14ac:dyDescent="0.25">
      <c r="A6" t="s">
        <v>56</v>
      </c>
      <c r="B6" t="s">
        <v>57</v>
      </c>
      <c r="C6" s="3" t="s">
        <v>59</v>
      </c>
      <c r="D6" s="6">
        <v>1</v>
      </c>
    </row>
    <row r="7" spans="1:6" x14ac:dyDescent="0.25">
      <c r="A7" t="s">
        <v>60</v>
      </c>
      <c r="B7" t="s">
        <v>57</v>
      </c>
      <c r="C7" s="3" t="s">
        <v>58</v>
      </c>
      <c r="D7" s="6">
        <v>1</v>
      </c>
    </row>
    <row r="8" spans="1:6" x14ac:dyDescent="0.25">
      <c r="A8" s="30" t="s">
        <v>184</v>
      </c>
      <c r="C8" s="3"/>
    </row>
    <row r="10" spans="1:6" x14ac:dyDescent="0.25">
      <c r="A10" s="4"/>
    </row>
    <row r="13" spans="1:6" ht="30" x14ac:dyDescent="0.25">
      <c r="A13" s="18" t="s">
        <v>185</v>
      </c>
      <c r="B13" t="s">
        <v>156</v>
      </c>
      <c r="D13" s="6">
        <v>1</v>
      </c>
    </row>
  </sheetData>
  <mergeCells count="1">
    <mergeCell ref="A1:D1"/>
  </mergeCells>
  <hyperlinks>
    <hyperlink ref="C4" r:id="rId1" xr:uid="{00000000-0004-0000-0100-000000000000}"/>
    <hyperlink ref="C6" r:id="rId2" display="Q545.140" xr:uid="{00000000-0004-0000-0100-000001000000}"/>
    <hyperlink ref="C7" r:id="rId3" xr:uid="{00000000-0004-0000-0100-000002000000}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9F34-AC12-497E-8ED2-C8513F5D5DAD}">
  <dimension ref="A1:F8"/>
  <sheetViews>
    <sheetView tabSelected="1" workbookViewId="0">
      <selection activeCell="F16" sqref="F16"/>
    </sheetView>
  </sheetViews>
  <sheetFormatPr defaultRowHeight="15" x14ac:dyDescent="0.25"/>
  <cols>
    <col min="1" max="1" width="45.140625" style="8" customWidth="1"/>
    <col min="2" max="2" width="10.85546875" customWidth="1"/>
    <col min="3" max="3" width="35.140625" style="8" customWidth="1"/>
    <col min="6" max="6" width="28.28515625" customWidth="1"/>
  </cols>
  <sheetData>
    <row r="1" spans="1:6" ht="15.75" x14ac:dyDescent="0.25">
      <c r="A1" s="65" t="s">
        <v>232</v>
      </c>
      <c r="B1" s="63"/>
      <c r="C1" s="64"/>
      <c r="D1" s="63"/>
      <c r="E1" s="38"/>
    </row>
    <row r="2" spans="1:6" x14ac:dyDescent="0.25">
      <c r="D2" s="6"/>
    </row>
    <row r="3" spans="1:6" x14ac:dyDescent="0.25">
      <c r="A3" s="7" t="s">
        <v>0</v>
      </c>
      <c r="B3" s="4" t="s">
        <v>47</v>
      </c>
      <c r="C3" s="7" t="s">
        <v>1</v>
      </c>
      <c r="D3" s="5" t="s">
        <v>3</v>
      </c>
      <c r="E3" s="4" t="s">
        <v>233</v>
      </c>
      <c r="F3" s="4" t="s">
        <v>2</v>
      </c>
    </row>
    <row r="4" spans="1:6" s="15" customFormat="1" ht="45" x14ac:dyDescent="0.25">
      <c r="A4" s="18" t="s">
        <v>236</v>
      </c>
      <c r="B4" s="15" t="s">
        <v>234</v>
      </c>
      <c r="C4" s="18" t="s">
        <v>235</v>
      </c>
      <c r="D4" s="15">
        <v>1</v>
      </c>
      <c r="E4" s="66">
        <v>7355</v>
      </c>
    </row>
    <row r="5" spans="1:6" x14ac:dyDescent="0.25">
      <c r="E5" s="46"/>
    </row>
    <row r="6" spans="1:6" x14ac:dyDescent="0.25">
      <c r="A6" s="8" t="s">
        <v>237</v>
      </c>
      <c r="E6" s="46"/>
    </row>
    <row r="7" spans="1:6" x14ac:dyDescent="0.25">
      <c r="E7" s="46"/>
    </row>
    <row r="8" spans="1:6" x14ac:dyDescent="0.25">
      <c r="A8" s="8" t="s">
        <v>239</v>
      </c>
      <c r="B8" t="s">
        <v>48</v>
      </c>
      <c r="C8" s="8" t="s">
        <v>238</v>
      </c>
      <c r="D8">
        <v>1</v>
      </c>
      <c r="E8" s="46">
        <v>705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zoomScale="85" zoomScaleNormal="85" workbookViewId="0">
      <selection activeCell="H23" sqref="H23"/>
    </sheetView>
  </sheetViews>
  <sheetFormatPr defaultRowHeight="15" x14ac:dyDescent="0.25"/>
  <cols>
    <col min="1" max="1" width="47.5703125" style="8" customWidth="1"/>
    <col min="2" max="2" width="14.42578125" bestFit="1" customWidth="1"/>
    <col min="3" max="3" width="11.5703125" bestFit="1" customWidth="1"/>
    <col min="4" max="4" width="11.5703125" style="6" customWidth="1"/>
    <col min="5" max="5" width="40.28515625" customWidth="1"/>
    <col min="7" max="7" width="66.85546875" customWidth="1"/>
  </cols>
  <sheetData>
    <row r="1" spans="1:5" ht="15.75" x14ac:dyDescent="0.25">
      <c r="A1" s="59" t="s">
        <v>51</v>
      </c>
      <c r="B1" s="60"/>
      <c r="C1" s="60"/>
      <c r="D1" s="60"/>
    </row>
    <row r="3" spans="1:5" x14ac:dyDescent="0.25">
      <c r="A3" s="7" t="s">
        <v>0</v>
      </c>
      <c r="B3" s="4" t="s">
        <v>47</v>
      </c>
      <c r="C3" s="4" t="s">
        <v>1</v>
      </c>
      <c r="D3" s="5" t="s">
        <v>3</v>
      </c>
      <c r="E3" s="4" t="s">
        <v>2</v>
      </c>
    </row>
    <row r="4" spans="1:5" x14ac:dyDescent="0.25">
      <c r="A4" s="8" t="s">
        <v>13</v>
      </c>
      <c r="B4" t="s">
        <v>48</v>
      </c>
      <c r="C4" s="1" t="s">
        <v>14</v>
      </c>
      <c r="D4" s="6">
        <v>1</v>
      </c>
      <c r="E4" t="s">
        <v>188</v>
      </c>
    </row>
    <row r="5" spans="1:5" x14ac:dyDescent="0.25">
      <c r="A5" s="8" t="s">
        <v>17</v>
      </c>
      <c r="B5" t="s">
        <v>48</v>
      </c>
      <c r="C5" s="3" t="s">
        <v>18</v>
      </c>
      <c r="D5" s="6">
        <v>1</v>
      </c>
      <c r="E5" t="s">
        <v>189</v>
      </c>
    </row>
    <row r="6" spans="1:5" x14ac:dyDescent="0.25">
      <c r="A6" s="9" t="s">
        <v>15</v>
      </c>
      <c r="B6" t="s">
        <v>48</v>
      </c>
      <c r="C6" s="2" t="s">
        <v>16</v>
      </c>
      <c r="D6" s="6">
        <v>1</v>
      </c>
      <c r="E6" t="s">
        <v>45</v>
      </c>
    </row>
    <row r="7" spans="1:5" x14ac:dyDescent="0.25">
      <c r="A7" s="8" t="s">
        <v>11</v>
      </c>
      <c r="B7" t="s">
        <v>48</v>
      </c>
      <c r="C7" s="1" t="s">
        <v>12</v>
      </c>
      <c r="D7" s="6">
        <v>1</v>
      </c>
    </row>
    <row r="8" spans="1:5" x14ac:dyDescent="0.25">
      <c r="A8" s="8" t="s">
        <v>19</v>
      </c>
      <c r="B8" t="s">
        <v>48</v>
      </c>
      <c r="C8" s="3" t="s">
        <v>20</v>
      </c>
      <c r="D8" s="6">
        <v>1</v>
      </c>
    </row>
    <row r="9" spans="1:5" x14ac:dyDescent="0.25">
      <c r="A9" s="8" t="s">
        <v>21</v>
      </c>
      <c r="B9" t="s">
        <v>48</v>
      </c>
      <c r="C9" s="3" t="s">
        <v>22</v>
      </c>
      <c r="D9" s="6">
        <v>1</v>
      </c>
    </row>
    <row r="10" spans="1:5" x14ac:dyDescent="0.25">
      <c r="A10" s="8" t="s">
        <v>6</v>
      </c>
      <c r="B10" t="s">
        <v>48</v>
      </c>
      <c r="C10" s="2" t="s">
        <v>7</v>
      </c>
      <c r="D10" s="6">
        <v>1</v>
      </c>
    </row>
    <row r="11" spans="1:5" x14ac:dyDescent="0.25">
      <c r="A11" s="8" t="s">
        <v>23</v>
      </c>
      <c r="B11" t="s">
        <v>48</v>
      </c>
      <c r="C11" s="3" t="s">
        <v>4</v>
      </c>
      <c r="D11" s="6">
        <v>1</v>
      </c>
    </row>
    <row r="12" spans="1:5" x14ac:dyDescent="0.25">
      <c r="A12" s="8" t="s">
        <v>24</v>
      </c>
      <c r="B12" t="s">
        <v>48</v>
      </c>
      <c r="C12" s="3" t="s">
        <v>5</v>
      </c>
      <c r="D12" s="6">
        <v>1</v>
      </c>
    </row>
    <row r="13" spans="1:5" x14ac:dyDescent="0.25">
      <c r="A13" s="8" t="s">
        <v>39</v>
      </c>
      <c r="B13" t="s">
        <v>48</v>
      </c>
      <c r="C13" s="3" t="s">
        <v>40</v>
      </c>
      <c r="D13" s="6">
        <v>1</v>
      </c>
    </row>
    <row r="14" spans="1:5" x14ac:dyDescent="0.25">
      <c r="A14" s="8" t="s">
        <v>41</v>
      </c>
      <c r="B14" t="s">
        <v>48</v>
      </c>
      <c r="C14" s="3" t="s">
        <v>42</v>
      </c>
      <c r="D14" s="6">
        <v>1</v>
      </c>
    </row>
    <row r="15" spans="1:5" x14ac:dyDescent="0.25">
      <c r="A15" s="8" t="s">
        <v>25</v>
      </c>
      <c r="B15" t="s">
        <v>48</v>
      </c>
      <c r="C15" s="2" t="s">
        <v>26</v>
      </c>
      <c r="D15" s="6">
        <v>1</v>
      </c>
    </row>
    <row r="16" spans="1:5" x14ac:dyDescent="0.25">
      <c r="A16" s="8" t="s">
        <v>27</v>
      </c>
      <c r="B16" t="s">
        <v>48</v>
      </c>
      <c r="C16" s="2" t="s">
        <v>28</v>
      </c>
      <c r="D16" s="6">
        <v>2</v>
      </c>
    </row>
    <row r="17" spans="1:4" x14ac:dyDescent="0.25">
      <c r="A17" s="8" t="s">
        <v>27</v>
      </c>
      <c r="B17" t="s">
        <v>48</v>
      </c>
      <c r="C17" s="2" t="s">
        <v>29</v>
      </c>
      <c r="D17" s="6">
        <v>1</v>
      </c>
    </row>
    <row r="18" spans="1:4" x14ac:dyDescent="0.25">
      <c r="A18" s="8" t="s">
        <v>46</v>
      </c>
      <c r="B18" t="s">
        <v>49</v>
      </c>
      <c r="C18" s="1" t="s">
        <v>10</v>
      </c>
      <c r="D18" s="6">
        <v>1</v>
      </c>
    </row>
    <row r="19" spans="1:4" x14ac:dyDescent="0.25">
      <c r="A19" s="30" t="s">
        <v>186</v>
      </c>
      <c r="C19" s="1"/>
    </row>
    <row r="21" spans="1:4" x14ac:dyDescent="0.25">
      <c r="A21" s="7"/>
    </row>
    <row r="23" spans="1:4" ht="30" customHeight="1" x14ac:dyDescent="0.25">
      <c r="A23" s="53" t="s">
        <v>187</v>
      </c>
      <c r="B23" s="53"/>
      <c r="C23" s="53"/>
      <c r="D23" s="53"/>
    </row>
    <row r="39" spans="2:2" x14ac:dyDescent="0.25">
      <c r="B39" s="16"/>
    </row>
  </sheetData>
  <mergeCells count="2">
    <mergeCell ref="A1:D1"/>
    <mergeCell ref="A23:D23"/>
  </mergeCells>
  <hyperlinks>
    <hyperlink ref="C7" r:id="rId1" display="https://www.thorlabs.de/thorproduct.cfm?partnumber=AC254-045-A" xr:uid="{00000000-0004-0000-0300-000000000000}"/>
    <hyperlink ref="C4" r:id="rId2" display="https://www.thorlabs.de/thorproduct.cfm?partnumber=SM1FCA" xr:uid="{00000000-0004-0000-0300-000001000000}"/>
    <hyperlink ref="C9" r:id="rId3" display="https://www.thorlabs.de/thorproduct.cfm?partnumber=SM2D25D" xr:uid="{00000000-0004-0000-0300-000002000000}"/>
    <hyperlink ref="C11" r:id="rId4" display="https://www.thorlabs.de/thorproduct.cfm?partnumber=KCB1E/M" xr:uid="{00000000-0004-0000-0300-000003000000}"/>
    <hyperlink ref="C12" r:id="rId5" display="https://www.thorlabs.de/thorproduct.cfm?partnumber=BBE1-E02" xr:uid="{00000000-0004-0000-0300-000004000000}"/>
    <hyperlink ref="C13" r:id="rId6" display="https://www.thorlabs.com/thorproduct.cfm?partnumber=UPH75/M" xr:uid="{00000000-0004-0000-0300-000005000000}"/>
    <hyperlink ref="C14" r:id="rId7" display="https://www.thorlabs.com/thorproduct.cfm?partnumber=TR75/M" xr:uid="{00000000-0004-0000-0300-000006000000}"/>
    <hyperlink ref="C18" r:id="rId8" xr:uid="{00000000-0004-0000-0300-000007000000}"/>
    <hyperlink ref="C16" r:id="rId9" display="https://www.thorlabs.de/thorproduct.cfm?partnumber=SM30L30" xr:uid="{00000000-0004-0000-0300-000008000000}"/>
    <hyperlink ref="C17" r:id="rId10" display="https://www.thorlabs.de/thorproduct.cfm?partnumber=SM30L10" xr:uid="{00000000-0004-0000-0300-000009000000}"/>
    <hyperlink ref="C15" r:id="rId11" display="https://www.thorlabs.de/thorproduct.cfm?partnumber=SM1A16" xr:uid="{00000000-0004-0000-0300-00000A000000}"/>
    <hyperlink ref="C6" r:id="rId12" display="https://www.thorlabs.de/thorproduct.cfm?partnumber=SM1L20C" xr:uid="{00000000-0004-0000-0300-00000B000000}"/>
    <hyperlink ref="C5" r:id="rId13" display="https://www.thorlabs.de/thorproduct.cfm?partnumber=SM1L15" xr:uid="{00000000-0004-0000-0300-00000C000000}"/>
    <hyperlink ref="C10" r:id="rId14" display="https://www.thorlabs.de/thorproduct.cfm?partnumber=SM1A2" xr:uid="{00000000-0004-0000-0300-00000D000000}"/>
  </hyperlinks>
  <pageMargins left="0.7" right="0.7" top="0.75" bottom="0.75" header="0.3" footer="0.3"/>
  <pageSetup paperSize="9" orientation="portrait" r:id="rId15"/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workbookViewId="0">
      <selection activeCell="D13" sqref="D13"/>
    </sheetView>
  </sheetViews>
  <sheetFormatPr defaultRowHeight="15" x14ac:dyDescent="0.25"/>
  <cols>
    <col min="1" max="1" width="27.140625" style="8" customWidth="1"/>
    <col min="2" max="2" width="29.5703125" customWidth="1"/>
    <col min="3" max="3" width="31.5703125" customWidth="1"/>
    <col min="4" max="4" width="16.28515625" customWidth="1"/>
    <col min="5" max="5" width="14.7109375" customWidth="1"/>
    <col min="6" max="6" width="15.7109375" customWidth="1"/>
    <col min="7" max="7" width="46.7109375" style="20" customWidth="1"/>
  </cols>
  <sheetData>
    <row r="1" spans="1:7" x14ac:dyDescent="0.25">
      <c r="A1" s="19" t="s">
        <v>148</v>
      </c>
    </row>
    <row r="2" spans="1:7" x14ac:dyDescent="0.25">
      <c r="A2" s="7"/>
    </row>
    <row r="3" spans="1:7" s="15" customFormat="1" ht="36.75" customHeight="1" x14ac:dyDescent="0.25">
      <c r="A3" s="17" t="s">
        <v>145</v>
      </c>
      <c r="B3" s="18" t="s">
        <v>146</v>
      </c>
      <c r="G3" s="21"/>
    </row>
    <row r="4" spans="1:7" x14ac:dyDescent="0.25">
      <c r="A4" s="19" t="s">
        <v>148</v>
      </c>
    </row>
    <row r="5" spans="1:7" x14ac:dyDescent="0.25">
      <c r="A5" s="7"/>
      <c r="D5" s="31"/>
    </row>
    <row r="6" spans="1:7" ht="30" x14ac:dyDescent="0.25">
      <c r="A6" s="17" t="s">
        <v>145</v>
      </c>
      <c r="B6" s="15"/>
      <c r="C6" s="15"/>
      <c r="D6" s="13"/>
      <c r="E6" s="13"/>
      <c r="F6" s="13"/>
      <c r="G6" s="45" t="s">
        <v>228</v>
      </c>
    </row>
    <row r="7" spans="1:7" x14ac:dyDescent="0.25">
      <c r="A7" s="17"/>
      <c r="B7" s="32" t="s">
        <v>192</v>
      </c>
      <c r="C7" s="32" t="s">
        <v>190</v>
      </c>
      <c r="D7" t="s">
        <v>227</v>
      </c>
    </row>
    <row r="9" spans="1:7" x14ac:dyDescent="0.25">
      <c r="A9" s="23" t="s">
        <v>142</v>
      </c>
      <c r="B9" s="23"/>
      <c r="C9" s="23"/>
    </row>
    <row r="10" spans="1:7" x14ac:dyDescent="0.25">
      <c r="A10" s="8" t="s">
        <v>144</v>
      </c>
      <c r="B10" t="s">
        <v>141</v>
      </c>
      <c r="C10" t="s">
        <v>149</v>
      </c>
      <c r="D10" s="46">
        <v>470</v>
      </c>
      <c r="G10" s="61"/>
    </row>
    <row r="11" spans="1:7" x14ac:dyDescent="0.25">
      <c r="A11" s="8" t="s">
        <v>137</v>
      </c>
      <c r="B11" t="s">
        <v>141</v>
      </c>
      <c r="C11" t="s">
        <v>150</v>
      </c>
      <c r="D11" s="46">
        <v>550</v>
      </c>
      <c r="G11" s="61"/>
    </row>
    <row r="12" spans="1:7" x14ac:dyDescent="0.25">
      <c r="A12" s="8" t="s">
        <v>136</v>
      </c>
      <c r="B12" t="s">
        <v>141</v>
      </c>
      <c r="C12" t="s">
        <v>151</v>
      </c>
      <c r="D12" s="46">
        <v>810</v>
      </c>
      <c r="G12" s="61"/>
    </row>
    <row r="13" spans="1:7" x14ac:dyDescent="0.25">
      <c r="C13" s="49" t="s">
        <v>229</v>
      </c>
      <c r="D13" s="48">
        <f>SUM(D10:D12)</f>
        <v>1830</v>
      </c>
    </row>
    <row r="14" spans="1:7" x14ac:dyDescent="0.25">
      <c r="D14" s="46"/>
    </row>
    <row r="15" spans="1:7" x14ac:dyDescent="0.25">
      <c r="D15" s="46"/>
    </row>
    <row r="16" spans="1:7" x14ac:dyDescent="0.25">
      <c r="D16" s="46"/>
    </row>
    <row r="17" spans="1:7" x14ac:dyDescent="0.25">
      <c r="A17" s="23" t="s">
        <v>143</v>
      </c>
      <c r="B17" s="23"/>
      <c r="C17" s="23"/>
      <c r="D17" s="47"/>
    </row>
    <row r="18" spans="1:7" x14ac:dyDescent="0.25">
      <c r="A18" s="8" t="s">
        <v>135</v>
      </c>
      <c r="B18" s="16" t="s">
        <v>191</v>
      </c>
      <c r="C18" s="16"/>
      <c r="D18" s="46"/>
    </row>
    <row r="19" spans="1:7" x14ac:dyDescent="0.25">
      <c r="A19" s="8" t="s">
        <v>137</v>
      </c>
      <c r="B19" t="s">
        <v>141</v>
      </c>
      <c r="C19" t="s">
        <v>138</v>
      </c>
      <c r="D19" s="46">
        <v>470</v>
      </c>
    </row>
    <row r="20" spans="1:7" x14ac:dyDescent="0.25">
      <c r="A20" s="8" t="s">
        <v>136</v>
      </c>
      <c r="B20" t="s">
        <v>141</v>
      </c>
      <c r="C20" t="s">
        <v>139</v>
      </c>
      <c r="D20" s="46">
        <v>550</v>
      </c>
    </row>
    <row r="21" spans="1:7" x14ac:dyDescent="0.25">
      <c r="D21" s="46">
        <v>810</v>
      </c>
    </row>
    <row r="22" spans="1:7" x14ac:dyDescent="0.25">
      <c r="D22" s="46"/>
    </row>
    <row r="23" spans="1:7" ht="30" x14ac:dyDescent="0.25">
      <c r="A23" s="24" t="s">
        <v>154</v>
      </c>
      <c r="B23" s="24"/>
      <c r="C23" s="24"/>
      <c r="D23" s="46"/>
      <c r="G23" s="61"/>
    </row>
    <row r="24" spans="1:7" x14ac:dyDescent="0.25">
      <c r="A24" s="8" t="s">
        <v>137</v>
      </c>
      <c r="B24" t="s">
        <v>141</v>
      </c>
      <c r="C24" t="s">
        <v>152</v>
      </c>
      <c r="D24" s="46"/>
      <c r="G24" s="61"/>
    </row>
    <row r="25" spans="1:7" x14ac:dyDescent="0.25">
      <c r="A25" s="8" t="s">
        <v>136</v>
      </c>
      <c r="B25" t="s">
        <v>141</v>
      </c>
      <c r="C25" t="s">
        <v>153</v>
      </c>
      <c r="D25" s="46"/>
    </row>
    <row r="27" spans="1:7" ht="21.75" customHeight="1" x14ac:dyDescent="0.25">
      <c r="A27" s="62"/>
      <c r="B27" s="62"/>
      <c r="C27" s="62"/>
      <c r="D27" s="62"/>
    </row>
    <row r="28" spans="1:7" x14ac:dyDescent="0.25">
      <c r="G28" s="61"/>
    </row>
    <row r="29" spans="1:7" x14ac:dyDescent="0.25">
      <c r="G29" s="61"/>
    </row>
  </sheetData>
  <mergeCells count="4">
    <mergeCell ref="G23:G24"/>
    <mergeCell ref="G10:G12"/>
    <mergeCell ref="G28:G29"/>
    <mergeCell ref="A27:D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zoomScale="85" zoomScaleNormal="85" workbookViewId="0">
      <selection activeCell="B24" sqref="B24"/>
    </sheetView>
  </sheetViews>
  <sheetFormatPr defaultRowHeight="15" x14ac:dyDescent="0.25"/>
  <cols>
    <col min="1" max="1" width="33.42578125" style="8" bestFit="1" customWidth="1"/>
    <col min="2" max="2" width="28.28515625" customWidth="1"/>
    <col min="3" max="3" width="21.140625" customWidth="1"/>
    <col min="4" max="4" width="9.140625" style="6"/>
    <col min="5" max="5" width="31.85546875" customWidth="1"/>
  </cols>
  <sheetData>
    <row r="1" spans="1:5" ht="15.75" x14ac:dyDescent="0.25">
      <c r="A1" s="57" t="s">
        <v>52</v>
      </c>
      <c r="B1" s="58"/>
      <c r="C1" s="58"/>
      <c r="D1" s="58"/>
    </row>
    <row r="3" spans="1:5" x14ac:dyDescent="0.25">
      <c r="A3" s="7" t="s">
        <v>0</v>
      </c>
      <c r="B3" s="4" t="s">
        <v>47</v>
      </c>
      <c r="C3" s="4" t="s">
        <v>1</v>
      </c>
      <c r="D3" s="5" t="s">
        <v>3</v>
      </c>
      <c r="E3" s="4" t="s">
        <v>2</v>
      </c>
    </row>
    <row r="4" spans="1:5" x14ac:dyDescent="0.25">
      <c r="A4" s="8" t="s">
        <v>30</v>
      </c>
      <c r="B4" t="s">
        <v>48</v>
      </c>
      <c r="C4" s="3" t="s">
        <v>31</v>
      </c>
      <c r="D4" s="6">
        <v>1</v>
      </c>
      <c r="E4" s="4"/>
    </row>
    <row r="5" spans="1:5" x14ac:dyDescent="0.25">
      <c r="A5" s="9" t="s">
        <v>9</v>
      </c>
      <c r="B5" t="s">
        <v>48</v>
      </c>
      <c r="C5" s="3" t="s">
        <v>8</v>
      </c>
      <c r="D5" s="6">
        <v>1</v>
      </c>
      <c r="E5" s="4"/>
    </row>
    <row r="6" spans="1:5" x14ac:dyDescent="0.25">
      <c r="A6" s="8" t="s">
        <v>33</v>
      </c>
      <c r="B6" t="s">
        <v>48</v>
      </c>
      <c r="C6" s="3" t="s">
        <v>34</v>
      </c>
      <c r="D6" s="6">
        <v>1</v>
      </c>
    </row>
    <row r="7" spans="1:5" x14ac:dyDescent="0.25">
      <c r="A7" s="8" t="s">
        <v>32</v>
      </c>
      <c r="B7" t="s">
        <v>48</v>
      </c>
      <c r="C7" s="3" t="s">
        <v>28</v>
      </c>
      <c r="D7" s="6">
        <v>2</v>
      </c>
      <c r="E7" t="s">
        <v>50</v>
      </c>
    </row>
    <row r="8" spans="1:5" x14ac:dyDescent="0.25">
      <c r="A8" s="8" t="s">
        <v>36</v>
      </c>
      <c r="B8" t="s">
        <v>48</v>
      </c>
      <c r="C8" s="3" t="s">
        <v>35</v>
      </c>
      <c r="D8" s="6">
        <v>1</v>
      </c>
    </row>
    <row r="9" spans="1:5" x14ac:dyDescent="0.25">
      <c r="A9" s="8" t="s">
        <v>43</v>
      </c>
      <c r="B9" t="s">
        <v>48</v>
      </c>
      <c r="C9" s="3" t="s">
        <v>37</v>
      </c>
      <c r="D9" s="6">
        <v>1</v>
      </c>
    </row>
    <row r="10" spans="1:5" x14ac:dyDescent="0.25">
      <c r="A10" s="8" t="s">
        <v>44</v>
      </c>
      <c r="B10" t="s">
        <v>48</v>
      </c>
      <c r="C10" s="3" t="s">
        <v>38</v>
      </c>
      <c r="D10" s="6">
        <v>1</v>
      </c>
    </row>
    <row r="11" spans="1:5" x14ac:dyDescent="0.25">
      <c r="A11" s="8" t="s">
        <v>159</v>
      </c>
      <c r="B11" t="s">
        <v>157</v>
      </c>
      <c r="C11" s="3" t="s">
        <v>158</v>
      </c>
      <c r="D11" s="6">
        <v>1</v>
      </c>
    </row>
    <row r="12" spans="1:5" x14ac:dyDescent="0.25">
      <c r="A12" s="30" t="s">
        <v>193</v>
      </c>
    </row>
    <row r="13" spans="1:5" x14ac:dyDescent="0.25">
      <c r="A13" s="7"/>
    </row>
    <row r="16" spans="1:5" x14ac:dyDescent="0.25">
      <c r="A16" s="19" t="s">
        <v>194</v>
      </c>
      <c r="B16" s="11"/>
      <c r="C16" s="11"/>
      <c r="D16" s="42"/>
      <c r="E16" s="11"/>
    </row>
    <row r="17" spans="1:5" x14ac:dyDescent="0.25">
      <c r="A17" s="11" t="s">
        <v>197</v>
      </c>
      <c r="B17" s="33"/>
      <c r="C17" s="34"/>
      <c r="D17" s="42"/>
      <c r="E17" s="39" t="s">
        <v>219</v>
      </c>
    </row>
    <row r="18" spans="1:5" ht="20.25" customHeight="1" x14ac:dyDescent="0.25">
      <c r="A18" s="43" t="s">
        <v>215</v>
      </c>
      <c r="B18" s="11" t="s">
        <v>216</v>
      </c>
      <c r="C18" s="11" t="s">
        <v>217</v>
      </c>
      <c r="D18" s="44"/>
      <c r="E18" s="40" t="s">
        <v>218</v>
      </c>
    </row>
    <row r="19" spans="1:5" x14ac:dyDescent="0.25">
      <c r="A19" s="11" t="s">
        <v>196</v>
      </c>
      <c r="B19" s="33" t="s">
        <v>147</v>
      </c>
      <c r="C19" s="33" t="s">
        <v>195</v>
      </c>
      <c r="D19" s="42"/>
      <c r="E19" s="41" t="s">
        <v>218</v>
      </c>
    </row>
    <row r="20" spans="1:5" x14ac:dyDescent="0.25">
      <c r="A20" s="12"/>
    </row>
    <row r="24" spans="1:5" x14ac:dyDescent="0.25">
      <c r="A24" s="19"/>
    </row>
    <row r="26" spans="1:5" x14ac:dyDescent="0.25">
      <c r="A26" s="12"/>
    </row>
    <row r="27" spans="1:5" x14ac:dyDescent="0.25">
      <c r="A27" s="12"/>
    </row>
  </sheetData>
  <mergeCells count="1">
    <mergeCell ref="A1:D1"/>
  </mergeCells>
  <hyperlinks>
    <hyperlink ref="C4" r:id="rId1" display="https://www.thorlabs.com/thorproduct.cfm?partnumber=SM1A10" xr:uid="{00000000-0004-0000-0500-000000000000}"/>
    <hyperlink ref="C5" r:id="rId2" display="https://www.thorlabs.com/thorproduct.cfm?partnumber=SM1ZM" xr:uid="{00000000-0004-0000-0500-000001000000}"/>
    <hyperlink ref="C6" r:id="rId3" display="https://www.thorlabs.com/thorproduct.cfm?partnumber=SM1A15" xr:uid="{00000000-0004-0000-0500-000002000000}"/>
    <hyperlink ref="C7" r:id="rId4" display="https://www.thorlabs.com/thorproduct.cfm?partnumber=SM30L30" xr:uid="{00000000-0004-0000-0500-000003000000}"/>
    <hyperlink ref="C8" r:id="rId5" location="5063" tooltip="View Product Details" display="https://www.thorlabs.com/newgrouppage9.cfm?objectgroup_id=1533&amp;pn=SM30TC - 5063" xr:uid="{00000000-0004-0000-0500-000004000000}"/>
    <hyperlink ref="C9" r:id="rId6" location="2000" tooltip="View Product Details" display="https://www.thorlabs.com/newgrouppage9.cfm?objectgroup_id=1982&amp;pn=UPH30/M - 2000" xr:uid="{00000000-0004-0000-0500-000005000000}"/>
    <hyperlink ref="C10" r:id="rId7" location="1270" tooltip="View Product Details" display="https://www.thorlabs.com/newgrouppage9.cfm?objectgroup_id=1266&amp;pn=TR20/M - 1270" xr:uid="{00000000-0004-0000-0500-000006000000}"/>
    <hyperlink ref="C11" r:id="rId8" xr:uid="{00000000-0004-0000-0500-000007000000}"/>
  </hyperlinks>
  <pageMargins left="0.7" right="0.7" top="0.75" bottom="0.75" header="0.3" footer="0.3"/>
  <pageSetup paperSize="9" orientation="portrait" r:id="rId9"/>
  <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EAF77-2FFE-4A0F-A2FB-BC7AAB57333D}">
  <dimension ref="A1:B14"/>
  <sheetViews>
    <sheetView workbookViewId="0">
      <selection activeCell="E25" sqref="E25"/>
    </sheetView>
  </sheetViews>
  <sheetFormatPr defaultRowHeight="15" x14ac:dyDescent="0.25"/>
  <cols>
    <col min="1" max="1" width="27.28515625" customWidth="1"/>
    <col min="2" max="2" width="10.140625" bestFit="1" customWidth="1"/>
  </cols>
  <sheetData>
    <row r="1" spans="1:2" x14ac:dyDescent="0.25">
      <c r="A1" s="32" t="s">
        <v>221</v>
      </c>
    </row>
    <row r="3" spans="1:2" x14ac:dyDescent="0.25">
      <c r="A3" s="15" t="s">
        <v>220</v>
      </c>
      <c r="B3" s="66">
        <v>3200</v>
      </c>
    </row>
    <row r="4" spans="1:2" x14ac:dyDescent="0.25">
      <c r="A4" s="15" t="s">
        <v>222</v>
      </c>
      <c r="B4" s="66">
        <v>4560</v>
      </c>
    </row>
    <row r="5" spans="1:2" x14ac:dyDescent="0.25">
      <c r="A5" s="15" t="s">
        <v>199</v>
      </c>
      <c r="B5" s="66">
        <v>3600</v>
      </c>
    </row>
    <row r="6" spans="1:2" x14ac:dyDescent="0.25">
      <c r="A6" s="15" t="s">
        <v>223</v>
      </c>
      <c r="B6" s="66">
        <v>665</v>
      </c>
    </row>
    <row r="7" spans="1:2" x14ac:dyDescent="0.25">
      <c r="A7" s="15" t="s">
        <v>224</v>
      </c>
      <c r="B7" s="66">
        <v>1830</v>
      </c>
    </row>
    <row r="8" spans="1:2" x14ac:dyDescent="0.25">
      <c r="A8" s="15" t="s">
        <v>225</v>
      </c>
      <c r="B8" s="66">
        <v>1300</v>
      </c>
    </row>
    <row r="9" spans="1:2" x14ac:dyDescent="0.25">
      <c r="A9" s="67" t="s">
        <v>226</v>
      </c>
      <c r="B9" s="68">
        <f>SUM(B3:B8)</f>
        <v>15155</v>
      </c>
    </row>
    <row r="10" spans="1:2" x14ac:dyDescent="0.25">
      <c r="A10" s="15"/>
      <c r="B10" s="66"/>
    </row>
    <row r="11" spans="1:2" x14ac:dyDescent="0.25">
      <c r="A11" s="69" t="s">
        <v>240</v>
      </c>
      <c r="B11" s="66"/>
    </row>
    <row r="12" spans="1:2" x14ac:dyDescent="0.25">
      <c r="A12" s="15" t="s">
        <v>241</v>
      </c>
      <c r="B12" s="66" t="s">
        <v>218</v>
      </c>
    </row>
    <row r="13" spans="1:2" ht="27.75" customHeight="1" x14ac:dyDescent="0.25">
      <c r="A13" s="70" t="s">
        <v>237</v>
      </c>
      <c r="B13" s="66"/>
    </row>
    <row r="14" spans="1:2" x14ac:dyDescent="0.25">
      <c r="A14" s="15" t="s">
        <v>242</v>
      </c>
      <c r="B14" s="66" t="s">
        <v>243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70570B7CFEC4EB6A14E6E935E0D93" ma:contentTypeVersion="13" ma:contentTypeDescription="Create a new document." ma:contentTypeScope="" ma:versionID="7f977ab05cba3192cf09eb49e39d3303">
  <xsd:schema xmlns:xsd="http://www.w3.org/2001/XMLSchema" xmlns:xs="http://www.w3.org/2001/XMLSchema" xmlns:p="http://schemas.microsoft.com/office/2006/metadata/properties" xmlns:ns3="c5239d6f-caa6-4924-a305-e75e8b9f0d9d" xmlns:ns4="7afb8c29-a2b8-4255-94f1-d850b9eb3fcf" targetNamespace="http://schemas.microsoft.com/office/2006/metadata/properties" ma:root="true" ma:fieldsID="7e167fa11135f4ef174c6e5a64d6b2d7" ns3:_="" ns4:_="">
    <xsd:import namespace="c5239d6f-caa6-4924-a305-e75e8b9f0d9d"/>
    <xsd:import namespace="7afb8c29-a2b8-4255-94f1-d850b9eb3f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39d6f-caa6-4924-a305-e75e8b9f0d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b8c29-a2b8-4255-94f1-d850b9eb3fc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2A0C7A-A20B-4193-98FB-45F1EA968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EDD14-13B2-4EB4-AA39-EF2C72B2D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39d6f-caa6-4924-a305-e75e8b9f0d9d"/>
    <ds:schemaRef ds:uri="7afb8c29-a2b8-4255-94f1-d850b9eb3f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5C46E5-BF0B-4B90-8A9E-A65D72B3668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5239d6f-caa6-4924-a305-e75e8b9f0d9d"/>
    <ds:schemaRef ds:uri="http://purl.org/dc/terms/"/>
    <ds:schemaRef ds:uri="7afb8c29-a2b8-4255-94f1-d850b9eb3f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openFrame</vt:lpstr>
      <vt:lpstr>Sheet2</vt:lpstr>
      <vt:lpstr>Excitation sources</vt:lpstr>
      <vt:lpstr>Focussing layer</vt:lpstr>
      <vt:lpstr>sample stage</vt:lpstr>
      <vt:lpstr>openExcite</vt:lpstr>
      <vt:lpstr>Dichroic layer</vt:lpstr>
      <vt:lpstr>Camera port</vt:lpstr>
      <vt:lpstr>Total system cost</vt:lpstr>
    </vt:vector>
  </TitlesOfParts>
  <Company>The Francis Crick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Kumar</dc:creator>
  <cp:lastModifiedBy>Paul French</cp:lastModifiedBy>
  <dcterms:created xsi:type="dcterms:W3CDTF">2020-01-20T14:29:46Z</dcterms:created>
  <dcterms:modified xsi:type="dcterms:W3CDTF">2021-03-18T20:23:46Z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0x01010090670570B7CFEC4EB6A14E6E935E0D93</vt:lpwstr>
  </property>
</Properties>
</file>